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41" windowWidth="19035" windowHeight="12255" firstSheet="7" activeTab="11"/>
  </bookViews>
  <sheets>
    <sheet name="March 10,  2006" sheetId="1" r:id="rId1"/>
    <sheet name="July 14, 2006" sheetId="2" r:id="rId2"/>
    <sheet name="Sept 15, 2006" sheetId="3" r:id="rId3"/>
    <sheet name="November 3, 2006" sheetId="4" r:id="rId4"/>
    <sheet name="February 20, 2007" sheetId="5" r:id="rId5"/>
    <sheet name="May 31, 2007" sheetId="6" r:id="rId6"/>
    <sheet name="July 15, 2007" sheetId="7" r:id="rId7"/>
    <sheet name="October 15, 2007" sheetId="8" r:id="rId8"/>
    <sheet name="January 31, 2008" sheetId="9" r:id="rId9"/>
    <sheet name="March 5, 2008" sheetId="10" r:id="rId10"/>
    <sheet name="June 30, 2008" sheetId="11" r:id="rId11"/>
    <sheet name="October 28, 2008" sheetId="12" r:id="rId12"/>
  </sheets>
  <definedNames/>
  <calcPr fullCalcOnLoad="1"/>
</workbook>
</file>

<file path=xl/sharedStrings.xml><?xml version="1.0" encoding="utf-8"?>
<sst xmlns="http://schemas.openxmlformats.org/spreadsheetml/2006/main" count="296" uniqueCount="96">
  <si>
    <t>General Fund Account</t>
  </si>
  <si>
    <t xml:space="preserve">     SubAccounts</t>
  </si>
  <si>
    <t xml:space="preserve">     Subdivision Accounts</t>
  </si>
  <si>
    <t xml:space="preserve">     Imperial Travel</t>
  </si>
  <si>
    <t xml:space="preserve">     Regalia</t>
  </si>
  <si>
    <t xml:space="preserve">     Designated Funds</t>
  </si>
  <si>
    <t xml:space="preserve">     Outstanding Checks</t>
  </si>
  <si>
    <t>Available 03/10/06</t>
  </si>
  <si>
    <t xml:space="preserve">Less  Accrual </t>
  </si>
  <si>
    <t xml:space="preserve">     Insurance</t>
  </si>
  <si>
    <t>Due May 2006</t>
  </si>
  <si>
    <t xml:space="preserve">     Web Site</t>
  </si>
  <si>
    <t xml:space="preserve">     UPS Store</t>
  </si>
  <si>
    <t xml:space="preserve">     Due June 2006</t>
  </si>
  <si>
    <t>Savings Account</t>
  </si>
  <si>
    <t xml:space="preserve">     Less Reserve</t>
  </si>
  <si>
    <t>Financial Report</t>
  </si>
  <si>
    <t>Adrian Empire Corporate Account</t>
  </si>
  <si>
    <t xml:space="preserve">   Has not been increased since 2002</t>
  </si>
  <si>
    <t>Main inflex of income is expected between June / August</t>
  </si>
  <si>
    <t>Allowances not shown for Estates Meeting and Banner Wars</t>
  </si>
  <si>
    <t>July 15, 2006</t>
  </si>
  <si>
    <t>Due May 2007</t>
  </si>
  <si>
    <t xml:space="preserve">         Arizona Mail Box</t>
  </si>
  <si>
    <t xml:space="preserve">         Imperial Mail Box</t>
  </si>
  <si>
    <t xml:space="preserve">         Imperial Travel</t>
  </si>
  <si>
    <t xml:space="preserve">         Imperial Jubliee Deposit</t>
  </si>
  <si>
    <t xml:space="preserve">         Imperial Herald P/Cash</t>
  </si>
  <si>
    <t>Security Deposits outstanding</t>
  </si>
  <si>
    <t xml:space="preserve">Advance Payments </t>
  </si>
  <si>
    <t>Site Fee for Banner War West</t>
  </si>
  <si>
    <t xml:space="preserve">     Insurance Liability &amp; E/O</t>
  </si>
  <si>
    <t>Reimbursment Expense IWNE</t>
  </si>
  <si>
    <t xml:space="preserve">  May 2007</t>
  </si>
  <si>
    <t xml:space="preserve"> Refundable  For Jubilee Feast</t>
  </si>
  <si>
    <t xml:space="preserve">  For Jubilee Feast and Imperial Estates Meeting</t>
  </si>
  <si>
    <t xml:space="preserve"> November 3, 2006</t>
  </si>
  <si>
    <t>Subdivision Disbursment</t>
  </si>
  <si>
    <t>Refundable Deposit</t>
  </si>
  <si>
    <t>Site Fee for March 17</t>
  </si>
  <si>
    <t>Site Fee</t>
  </si>
  <si>
    <t>Site Fee for Nov. Estates Meet.</t>
  </si>
  <si>
    <t>Imperial Travel Feb 24.</t>
  </si>
  <si>
    <t>Plane Fare</t>
  </si>
  <si>
    <t>20th Anniversary</t>
  </si>
  <si>
    <t>Paid Deposits / Site Fees</t>
  </si>
  <si>
    <t>Estates Meetings</t>
  </si>
  <si>
    <t>February 20, 2007</t>
  </si>
  <si>
    <t>Pepaid Reservations</t>
  </si>
  <si>
    <t>Certificiate of Deposit</t>
  </si>
  <si>
    <t xml:space="preserve">  Interest    0.20 %</t>
  </si>
  <si>
    <t xml:space="preserve">    Interest    4.26 %</t>
  </si>
  <si>
    <t xml:space="preserve">  May 2008</t>
  </si>
  <si>
    <t xml:space="preserve">Yorba Linda Feed </t>
  </si>
  <si>
    <t xml:space="preserve">  West Coast War</t>
  </si>
  <si>
    <t xml:space="preserve">   November Estates Meeting Room</t>
  </si>
  <si>
    <t>Due August 2007</t>
  </si>
  <si>
    <t>Total Available</t>
  </si>
  <si>
    <t xml:space="preserve"> May 31, 2007</t>
  </si>
  <si>
    <t>Administration - IP Provider</t>
  </si>
  <si>
    <t>Administration - Postage</t>
  </si>
  <si>
    <t>Site fees for IWSE</t>
  </si>
  <si>
    <t xml:space="preserve">   August 2007</t>
  </si>
  <si>
    <t>Schweickert - D&amp;O Insurance</t>
  </si>
  <si>
    <t>Miami-Dade County Site Fee</t>
  </si>
  <si>
    <t xml:space="preserve">     Insurance - Liability</t>
  </si>
  <si>
    <t xml:space="preserve">  Due May 2008</t>
  </si>
  <si>
    <t>Outstanding Checks</t>
  </si>
  <si>
    <t>July 15, 2007</t>
  </si>
  <si>
    <t>Corporate Platinum Card</t>
  </si>
  <si>
    <t>Site fee for Banner West 2008</t>
  </si>
  <si>
    <t>Red Lion Hotel</t>
  </si>
  <si>
    <t xml:space="preserve"> October 15, 2007</t>
  </si>
  <si>
    <t xml:space="preserve">     Restricted Funds</t>
  </si>
  <si>
    <t>January 31, 2008</t>
  </si>
  <si>
    <t>State of California Registration</t>
  </si>
  <si>
    <t>March 8, 2008</t>
  </si>
  <si>
    <t>Due August 2008</t>
  </si>
  <si>
    <t>Interest  1.98%</t>
  </si>
  <si>
    <t>Site fee for ICWW 2008</t>
  </si>
  <si>
    <t>Site fee for ICW NE 2008</t>
  </si>
  <si>
    <t xml:space="preserve"> 1163 - State of California Registration</t>
  </si>
  <si>
    <t>1164 - Attorney Gen - Annual Filing</t>
  </si>
  <si>
    <t>1165 - KLAS correct invoice</t>
  </si>
  <si>
    <t>Refund of Tri State Vendor</t>
  </si>
  <si>
    <t>Site fee for ICW NE</t>
  </si>
  <si>
    <t>Due July 1, 2008</t>
  </si>
  <si>
    <t xml:space="preserve">  June 30, 2008</t>
  </si>
  <si>
    <t>Restricted  Sub Accounts</t>
  </si>
  <si>
    <t xml:space="preserve">     Chapter  Accounts</t>
  </si>
  <si>
    <t xml:space="preserve">   Due May 2009</t>
  </si>
  <si>
    <t xml:space="preserve">     Insurance - Directors</t>
  </si>
  <si>
    <t>Maturity January 2009</t>
  </si>
  <si>
    <t xml:space="preserve">  October 28, 2008</t>
  </si>
  <si>
    <t>LifeTime Memberships</t>
  </si>
  <si>
    <t>Check  1183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</si>
</sst>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right"/>
    </xf>
    <xf numFmtId="44" fontId="2" fillId="0" borderId="0" xfId="0" applyNumberFormat="1" applyFont="1" applyAlignment="1">
      <alignment/>
    </xf>
    <xf numFmtId="44" fontId="2" fillId="0" borderId="0" xfId="44" applyFont="1" applyAlignment="1">
      <alignment horizontal="center"/>
    </xf>
    <xf numFmtId="43" fontId="0" fillId="0" borderId="0" xfId="42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4" fontId="2" fillId="0" borderId="10" xfId="0" applyNumberFormat="1" applyFont="1" applyBorder="1" applyAlignment="1">
      <alignment/>
    </xf>
    <xf numFmtId="43" fontId="0" fillId="0" borderId="0" xfId="44" applyNumberFormat="1" applyFont="1" applyAlignment="1">
      <alignment/>
    </xf>
    <xf numFmtId="4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2" fillId="0" borderId="0" xfId="44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25.7109375" style="0" customWidth="1"/>
    <col min="4" max="4" width="0.85546875" style="0" customWidth="1"/>
    <col min="5" max="5" width="12.7109375" style="0" customWidth="1"/>
    <col min="6" max="6" width="0.85546875" style="0" customWidth="1"/>
  </cols>
  <sheetData>
    <row r="1" spans="3:7" ht="12.75">
      <c r="C1" s="23" t="s">
        <v>16</v>
      </c>
      <c r="D1" s="23"/>
      <c r="E1" s="23"/>
      <c r="F1" s="23"/>
      <c r="G1" s="23"/>
    </row>
    <row r="2" spans="3:7" ht="12.75">
      <c r="C2" s="23" t="s">
        <v>17</v>
      </c>
      <c r="D2" s="23"/>
      <c r="E2" s="23"/>
      <c r="F2" s="23"/>
      <c r="G2" s="23"/>
    </row>
    <row r="6" spans="3:5" ht="12.75">
      <c r="C6" s="7" t="s">
        <v>0</v>
      </c>
      <c r="E6" s="4">
        <v>21449.77</v>
      </c>
    </row>
    <row r="7" ht="12.75">
      <c r="C7" t="s">
        <v>1</v>
      </c>
    </row>
    <row r="8" spans="3:5" ht="12.75">
      <c r="C8" s="2" t="s">
        <v>2</v>
      </c>
      <c r="E8" s="5">
        <v>-1265</v>
      </c>
    </row>
    <row r="9" spans="3:5" ht="12.75">
      <c r="C9" t="s">
        <v>5</v>
      </c>
      <c r="E9" s="5"/>
    </row>
    <row r="10" spans="3:5" ht="12.75">
      <c r="C10" s="2" t="s">
        <v>3</v>
      </c>
      <c r="E10" s="5">
        <v>-2212.37</v>
      </c>
    </row>
    <row r="11" spans="3:5" ht="12.75">
      <c r="C11" s="2" t="s">
        <v>4</v>
      </c>
      <c r="E11" s="5">
        <v>-1975</v>
      </c>
    </row>
    <row r="13" ht="12.75">
      <c r="E13" s="3">
        <f>SUM(E6:E12)</f>
        <v>15997.400000000001</v>
      </c>
    </row>
    <row r="15" spans="3:5" ht="12.75">
      <c r="C15" t="s">
        <v>6</v>
      </c>
      <c r="E15">
        <v>-708.78</v>
      </c>
    </row>
    <row r="17" spans="3:5" ht="12.75">
      <c r="C17" t="s">
        <v>7</v>
      </c>
      <c r="E17" s="3">
        <f>SUM(E13:E16)</f>
        <v>15288.62</v>
      </c>
    </row>
    <row r="19" ht="12.75">
      <c r="C19" t="s">
        <v>8</v>
      </c>
    </row>
    <row r="20" spans="3:8" ht="12.75">
      <c r="C20" t="s">
        <v>9</v>
      </c>
      <c r="E20" s="1">
        <v>-15000</v>
      </c>
      <c r="G20" s="24" t="s">
        <v>10</v>
      </c>
      <c r="H20" s="24"/>
    </row>
    <row r="21" spans="3:8" ht="12.75">
      <c r="C21" t="s">
        <v>11</v>
      </c>
      <c r="E21" s="1">
        <v>-170</v>
      </c>
      <c r="G21" s="24" t="s">
        <v>10</v>
      </c>
      <c r="H21" s="24"/>
    </row>
    <row r="22" spans="3:7" ht="12.75">
      <c r="C22" t="s">
        <v>12</v>
      </c>
      <c r="E22" s="1">
        <v>-206</v>
      </c>
      <c r="G22" t="s">
        <v>13</v>
      </c>
    </row>
    <row r="24" ht="12.75">
      <c r="E24" s="3">
        <f>SUM(E17:E23)</f>
        <v>-87.3799999999992</v>
      </c>
    </row>
    <row r="28" spans="3:5" ht="12.75">
      <c r="C28" s="7" t="s">
        <v>14</v>
      </c>
      <c r="E28" s="6">
        <v>20565.16</v>
      </c>
    </row>
    <row r="29" spans="3:9" ht="12.75">
      <c r="C29" t="s">
        <v>15</v>
      </c>
      <c r="E29" s="1">
        <v>-6300</v>
      </c>
      <c r="G29" s="8" t="s">
        <v>18</v>
      </c>
      <c r="H29" s="8"/>
      <c r="I29" s="8"/>
    </row>
    <row r="31" ht="12.75">
      <c r="E31" s="6">
        <f>SUM(E28:E30)</f>
        <v>14265.16</v>
      </c>
    </row>
    <row r="33" spans="3:8" ht="12.75">
      <c r="C33" s="24" t="s">
        <v>19</v>
      </c>
      <c r="D33" s="24"/>
      <c r="E33" s="24"/>
      <c r="F33" s="24"/>
      <c r="G33" s="24"/>
      <c r="H33" s="24"/>
    </row>
    <row r="34" spans="3:8" ht="12.75">
      <c r="C34" s="24" t="s">
        <v>20</v>
      </c>
      <c r="D34" s="24"/>
      <c r="E34" s="24"/>
      <c r="F34" s="24"/>
      <c r="G34" s="24"/>
      <c r="H34" s="24"/>
    </row>
  </sheetData>
  <sheetProtection/>
  <mergeCells count="6">
    <mergeCell ref="C1:G1"/>
    <mergeCell ref="C2:G2"/>
    <mergeCell ref="C33:H33"/>
    <mergeCell ref="C34:H34"/>
    <mergeCell ref="G20:H20"/>
    <mergeCell ref="G21:H21"/>
  </mergeCells>
  <printOptions/>
  <pageMargins left="0.5" right="0.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42"/>
  <sheetViews>
    <sheetView zoomScalePageLayoutView="0" workbookViewId="0" topLeftCell="A1">
      <selection activeCell="I44" sqref="I44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3" t="s">
        <v>16</v>
      </c>
      <c r="C1" s="23"/>
      <c r="D1" s="23"/>
      <c r="E1" s="23"/>
      <c r="F1" s="23"/>
    </row>
    <row r="2" spans="2:6" ht="12.75">
      <c r="B2" s="23" t="s">
        <v>17</v>
      </c>
      <c r="C2" s="23"/>
      <c r="D2" s="23"/>
      <c r="E2" s="23"/>
      <c r="F2" s="23"/>
    </row>
    <row r="3" spans="2:6" ht="12.75">
      <c r="B3" s="25" t="s">
        <v>76</v>
      </c>
      <c r="C3" s="23"/>
      <c r="D3" s="23"/>
      <c r="E3" s="23"/>
      <c r="F3" s="23"/>
    </row>
    <row r="6" spans="2:4" ht="12.75">
      <c r="B6" s="7" t="s">
        <v>0</v>
      </c>
      <c r="D6" s="4">
        <v>36572.97</v>
      </c>
    </row>
    <row r="7" ht="12.75">
      <c r="B7" t="s">
        <v>1</v>
      </c>
    </row>
    <row r="8" spans="2:4" ht="12.75">
      <c r="B8" s="2" t="s">
        <v>2</v>
      </c>
      <c r="D8" s="5">
        <v>-4761.47</v>
      </c>
    </row>
    <row r="9" spans="2:4" ht="12.75">
      <c r="B9" t="s">
        <v>73</v>
      </c>
      <c r="D9" s="5"/>
    </row>
    <row r="10" spans="2:4" ht="12.75">
      <c r="B10" s="2" t="s">
        <v>3</v>
      </c>
      <c r="D10" s="5">
        <v>-2319.83</v>
      </c>
    </row>
    <row r="11" spans="2:4" ht="12.75">
      <c r="B11" s="2"/>
      <c r="D11" s="5"/>
    </row>
    <row r="13" ht="13.5" thickBot="1">
      <c r="D13" s="10">
        <f>SUM(D6:D11)</f>
        <v>29491.67</v>
      </c>
    </row>
    <row r="14" ht="13.5" thickTop="1"/>
    <row r="15" spans="2:4" ht="12.75">
      <c r="B15" s="19" t="s">
        <v>67</v>
      </c>
      <c r="D15" s="9"/>
    </row>
    <row r="16" spans="2:7" ht="12.75">
      <c r="B16" s="2"/>
      <c r="D16" s="11"/>
      <c r="F16" s="8"/>
      <c r="G16" s="8"/>
    </row>
    <row r="17" spans="2:7" ht="12.75">
      <c r="B17" s="2" t="s">
        <v>69</v>
      </c>
      <c r="D17" s="11">
        <v>-508.68</v>
      </c>
      <c r="F17" s="14"/>
      <c r="G17" s="14"/>
    </row>
    <row r="18" spans="2:7" ht="12.75">
      <c r="B18" s="2" t="s">
        <v>75</v>
      </c>
      <c r="D18" s="11">
        <v>-45</v>
      </c>
      <c r="F18" s="14"/>
      <c r="G18" s="14"/>
    </row>
    <row r="20" ht="13.5" thickBot="1">
      <c r="D20" s="10">
        <f>SUM(D13:D18)</f>
        <v>28937.989999999998</v>
      </c>
    </row>
    <row r="21" ht="13.5" thickTop="1"/>
    <row r="22" ht="12.75">
      <c r="B22" s="7" t="s">
        <v>8</v>
      </c>
    </row>
    <row r="23" spans="2:7" ht="12.75">
      <c r="B23" t="s">
        <v>65</v>
      </c>
      <c r="D23" s="1">
        <v>-13500</v>
      </c>
      <c r="F23" s="24" t="s">
        <v>66</v>
      </c>
      <c r="G23" s="24"/>
    </row>
    <row r="24" ht="12.75">
      <c r="D24" s="1"/>
    </row>
    <row r="25" ht="12.75">
      <c r="B25" s="2"/>
    </row>
    <row r="26" ht="12.75">
      <c r="B26" s="2"/>
    </row>
    <row r="27" spans="2:4" ht="13.5" thickBot="1">
      <c r="B27" s="2" t="s">
        <v>57</v>
      </c>
      <c r="D27" s="10">
        <f>SUM(D20:D24)</f>
        <v>15437.989999999998</v>
      </c>
    </row>
    <row r="28" ht="13.5" thickTop="1"/>
    <row r="31" spans="2:8" ht="12.75">
      <c r="B31" s="7" t="s">
        <v>14</v>
      </c>
      <c r="D31" s="17">
        <v>10677.29</v>
      </c>
      <c r="F31" s="24" t="s">
        <v>50</v>
      </c>
      <c r="G31" s="24"/>
      <c r="H31" s="8"/>
    </row>
    <row r="32" spans="2:8" ht="12.75">
      <c r="B32" t="s">
        <v>49</v>
      </c>
      <c r="D32" s="17">
        <v>10411.68</v>
      </c>
      <c r="F32" s="26" t="s">
        <v>51</v>
      </c>
      <c r="G32" s="26"/>
      <c r="H32" s="8"/>
    </row>
    <row r="34" ht="13.5" thickBot="1">
      <c r="D34" s="12">
        <f>SUM(D31:D33)</f>
        <v>21088.97</v>
      </c>
    </row>
    <row r="35" ht="13.5" thickTop="1"/>
    <row r="36" spans="2:3" ht="12.75">
      <c r="B36" s="18" t="s">
        <v>45</v>
      </c>
      <c r="C36" s="8"/>
    </row>
    <row r="37" spans="2:9" ht="12.75">
      <c r="B37" t="s">
        <v>70</v>
      </c>
      <c r="D37" s="9">
        <v>300</v>
      </c>
      <c r="E37" s="8"/>
      <c r="F37" s="26"/>
      <c r="G37" s="26"/>
      <c r="H37" s="26"/>
      <c r="I37" s="26"/>
    </row>
    <row r="38" spans="4:10" ht="12.75">
      <c r="D38" s="9"/>
      <c r="F38" s="26"/>
      <c r="G38" s="26"/>
      <c r="H38" s="14"/>
      <c r="I38" s="14"/>
      <c r="J38" s="15"/>
    </row>
    <row r="42" ht="12.75">
      <c r="D42" s="9"/>
    </row>
  </sheetData>
  <sheetProtection/>
  <mergeCells count="8">
    <mergeCell ref="F37:I37"/>
    <mergeCell ref="F38:G38"/>
    <mergeCell ref="B1:F1"/>
    <mergeCell ref="B2:F2"/>
    <mergeCell ref="B3:F3"/>
    <mergeCell ref="F23:G23"/>
    <mergeCell ref="F31:G31"/>
    <mergeCell ref="F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3" t="s">
        <v>16</v>
      </c>
      <c r="C1" s="23"/>
      <c r="D1" s="23"/>
      <c r="E1" s="23"/>
      <c r="F1" s="23"/>
    </row>
    <row r="2" spans="2:6" ht="12.75">
      <c r="B2" s="23" t="s">
        <v>17</v>
      </c>
      <c r="C2" s="23"/>
      <c r="D2" s="23"/>
      <c r="E2" s="23"/>
      <c r="F2" s="23"/>
    </row>
    <row r="3" spans="2:6" ht="12.75">
      <c r="B3" s="25" t="s">
        <v>87</v>
      </c>
      <c r="C3" s="23"/>
      <c r="D3" s="23"/>
      <c r="E3" s="23"/>
      <c r="F3" s="23"/>
    </row>
    <row r="6" spans="2:4" ht="12.75">
      <c r="B6" s="7" t="s">
        <v>0</v>
      </c>
      <c r="D6" s="4">
        <v>31386.77</v>
      </c>
    </row>
    <row r="7" ht="12.75">
      <c r="B7" s="20" t="s">
        <v>88</v>
      </c>
    </row>
    <row r="8" spans="2:4" ht="12.75">
      <c r="B8" s="2" t="s">
        <v>89</v>
      </c>
      <c r="D8" s="5">
        <v>-5782.94</v>
      </c>
    </row>
    <row r="9" spans="2:4" ht="12.75">
      <c r="B9" t="s">
        <v>73</v>
      </c>
      <c r="D9" s="5"/>
    </row>
    <row r="10" spans="2:4" ht="12.75">
      <c r="B10" s="2" t="s">
        <v>3</v>
      </c>
      <c r="D10" s="5">
        <v>-2319.83</v>
      </c>
    </row>
    <row r="11" spans="2:4" ht="12.75">
      <c r="B11" s="2"/>
      <c r="D11" s="5"/>
    </row>
    <row r="13" ht="13.5" thickBot="1">
      <c r="D13" s="10">
        <f>SUM(D6:D11)</f>
        <v>23284</v>
      </c>
    </row>
    <row r="14" ht="13.5" thickTop="1"/>
    <row r="15" spans="2:4" ht="12.75">
      <c r="B15" s="19" t="s">
        <v>67</v>
      </c>
      <c r="D15" s="9"/>
    </row>
    <row r="16" spans="2:7" ht="12.75">
      <c r="B16" s="2"/>
      <c r="D16" s="11"/>
      <c r="F16" s="8"/>
      <c r="G16" s="8"/>
    </row>
    <row r="17" spans="2:7" ht="12.75">
      <c r="B17" s="2" t="s">
        <v>69</v>
      </c>
      <c r="D17" s="11">
        <v>-619.37</v>
      </c>
      <c r="F17" s="14"/>
      <c r="G17" s="14"/>
    </row>
    <row r="18" spans="2:7" ht="12.75">
      <c r="B18" s="21" t="s">
        <v>81</v>
      </c>
      <c r="D18" s="11">
        <v>-25</v>
      </c>
      <c r="F18" s="14"/>
      <c r="G18" s="14"/>
    </row>
    <row r="19" spans="1:4" ht="12.75">
      <c r="A19" s="28" t="s">
        <v>82</v>
      </c>
      <c r="B19" s="28"/>
      <c r="D19" s="11">
        <v>-25</v>
      </c>
    </row>
    <row r="20" spans="2:4" ht="12.75">
      <c r="B20" t="s">
        <v>83</v>
      </c>
      <c r="D20" s="11">
        <v>-51.48</v>
      </c>
    </row>
    <row r="21" ht="12.75">
      <c r="D21" s="11"/>
    </row>
    <row r="22" ht="12.75">
      <c r="D22" s="11"/>
    </row>
    <row r="23" ht="13.5" thickBot="1">
      <c r="D23" s="10">
        <f>SUM(D13:D20)</f>
        <v>22563.15</v>
      </c>
    </row>
    <row r="24" ht="13.5" thickTop="1"/>
    <row r="25" ht="12.75">
      <c r="B25" s="7" t="s">
        <v>8</v>
      </c>
    </row>
    <row r="26" spans="2:7" ht="12.75">
      <c r="B26" s="7" t="s">
        <v>65</v>
      </c>
      <c r="D26" s="1">
        <v>-13500</v>
      </c>
      <c r="F26" s="24" t="s">
        <v>90</v>
      </c>
      <c r="G26" s="24"/>
    </row>
    <row r="27" spans="2:7" ht="12.75">
      <c r="B27" t="s">
        <v>91</v>
      </c>
      <c r="D27" s="1">
        <v>-690</v>
      </c>
      <c r="F27" s="24" t="s">
        <v>77</v>
      </c>
      <c r="G27" s="24"/>
    </row>
    <row r="28" spans="2:7" ht="12.75">
      <c r="B28" t="s">
        <v>84</v>
      </c>
      <c r="D28" s="1">
        <v>-50</v>
      </c>
      <c r="F28" s="24" t="s">
        <v>86</v>
      </c>
      <c r="G28" s="24"/>
    </row>
    <row r="29" spans="2:7" ht="12.75">
      <c r="B29" t="s">
        <v>84</v>
      </c>
      <c r="D29" s="1">
        <v>-50</v>
      </c>
      <c r="F29" s="24" t="s">
        <v>86</v>
      </c>
      <c r="G29" s="24"/>
    </row>
    <row r="30" spans="2:7" ht="12.75">
      <c r="B30" t="s">
        <v>85</v>
      </c>
      <c r="D30" s="1">
        <v>-800</v>
      </c>
      <c r="F30" s="24" t="s">
        <v>86</v>
      </c>
      <c r="G30" s="24"/>
    </row>
    <row r="31" ht="12.75">
      <c r="B31" s="2"/>
    </row>
    <row r="32" ht="12.75">
      <c r="B32" s="2"/>
    </row>
    <row r="33" spans="2:4" ht="13.5" thickBot="1">
      <c r="B33" s="2" t="s">
        <v>57</v>
      </c>
      <c r="D33" s="10">
        <f>SUM(D23:D30)</f>
        <v>7473.1500000000015</v>
      </c>
    </row>
    <row r="34" ht="13.5" thickTop="1"/>
    <row r="37" spans="2:8" ht="12.75">
      <c r="B37" s="7" t="s">
        <v>14</v>
      </c>
      <c r="D37" s="17">
        <v>10684.41</v>
      </c>
      <c r="F37" s="24" t="s">
        <v>50</v>
      </c>
      <c r="G37" s="24"/>
      <c r="H37" s="8"/>
    </row>
    <row r="38" spans="2:9" ht="12.75">
      <c r="B38" t="s">
        <v>49</v>
      </c>
      <c r="D38" s="17">
        <v>10478.35</v>
      </c>
      <c r="F38" s="24" t="s">
        <v>78</v>
      </c>
      <c r="G38" s="24"/>
      <c r="H38" s="24" t="s">
        <v>92</v>
      </c>
      <c r="I38" s="24"/>
    </row>
    <row r="40" ht="13.5" thickBot="1">
      <c r="D40" s="12">
        <f>SUM(D37:D39)</f>
        <v>21162.760000000002</v>
      </c>
    </row>
    <row r="41" ht="13.5" thickTop="1"/>
    <row r="42" spans="2:3" ht="12.75">
      <c r="B42" s="18" t="s">
        <v>45</v>
      </c>
      <c r="C42" s="8"/>
    </row>
    <row r="43" spans="2:9" ht="12.75">
      <c r="B43" t="s">
        <v>79</v>
      </c>
      <c r="D43" s="9">
        <v>300</v>
      </c>
      <c r="E43" s="8"/>
      <c r="F43" s="26"/>
      <c r="G43" s="26"/>
      <c r="H43" s="26"/>
      <c r="I43" s="26"/>
    </row>
    <row r="44" spans="2:10" ht="12.75">
      <c r="B44" t="s">
        <v>80</v>
      </c>
      <c r="D44" s="9">
        <v>500</v>
      </c>
      <c r="F44" s="26"/>
      <c r="G44" s="26"/>
      <c r="H44" s="14"/>
      <c r="I44" s="14"/>
      <c r="J44" s="15"/>
    </row>
    <row r="48" ht="12.75">
      <c r="D48" s="9"/>
    </row>
  </sheetData>
  <sheetProtection/>
  <mergeCells count="14">
    <mergeCell ref="F30:G30"/>
    <mergeCell ref="F26:G26"/>
    <mergeCell ref="F37:G37"/>
    <mergeCell ref="F38:G38"/>
    <mergeCell ref="F43:I43"/>
    <mergeCell ref="F44:G44"/>
    <mergeCell ref="H38:I38"/>
    <mergeCell ref="F29:G29"/>
    <mergeCell ref="B1:F1"/>
    <mergeCell ref="B2:F2"/>
    <mergeCell ref="B3:F3"/>
    <mergeCell ref="F27:G27"/>
    <mergeCell ref="A19:B19"/>
    <mergeCell ref="F28:G28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45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3" t="s">
        <v>16</v>
      </c>
      <c r="C1" s="23"/>
      <c r="D1" s="23"/>
      <c r="E1" s="23"/>
      <c r="F1" s="23"/>
    </row>
    <row r="2" spans="2:6" ht="12.75">
      <c r="B2" s="23" t="s">
        <v>17</v>
      </c>
      <c r="C2" s="23"/>
      <c r="D2" s="23"/>
      <c r="E2" s="23"/>
      <c r="F2" s="23"/>
    </row>
    <row r="3" spans="2:6" ht="12.75">
      <c r="B3" s="25" t="s">
        <v>93</v>
      </c>
      <c r="C3" s="23"/>
      <c r="D3" s="23"/>
      <c r="E3" s="23"/>
      <c r="F3" s="23"/>
    </row>
    <row r="6" spans="2:4" ht="12.75">
      <c r="B6" s="7" t="s">
        <v>0</v>
      </c>
      <c r="D6" s="4">
        <v>45727.43</v>
      </c>
    </row>
    <row r="7" ht="12.75">
      <c r="B7" s="20" t="s">
        <v>88</v>
      </c>
    </row>
    <row r="8" spans="2:4" ht="12.75">
      <c r="B8" s="2" t="s">
        <v>89</v>
      </c>
      <c r="D8" s="5">
        <v>-5461.52</v>
      </c>
    </row>
    <row r="9" spans="2:4" ht="12.75">
      <c r="B9" t="s">
        <v>73</v>
      </c>
      <c r="D9" s="5"/>
    </row>
    <row r="10" spans="2:4" ht="12.75">
      <c r="B10" s="2" t="s">
        <v>3</v>
      </c>
      <c r="D10" s="5">
        <v>-2545.85</v>
      </c>
    </row>
    <row r="11" spans="2:4" ht="12.75">
      <c r="B11" s="22" t="s">
        <v>94</v>
      </c>
      <c r="D11" s="5">
        <v>-2700</v>
      </c>
    </row>
    <row r="13" ht="13.5" thickBot="1">
      <c r="D13" s="10">
        <f>SUM(D6:D11)</f>
        <v>35020.060000000005</v>
      </c>
    </row>
    <row r="14" ht="13.5" thickTop="1"/>
    <row r="15" spans="2:4" ht="12.75">
      <c r="B15" s="19" t="s">
        <v>67</v>
      </c>
      <c r="D15" s="9"/>
    </row>
    <row r="16" spans="2:7" ht="12.75">
      <c r="B16" s="2"/>
      <c r="D16" s="11"/>
      <c r="F16" s="8"/>
      <c r="G16" s="8"/>
    </row>
    <row r="17" spans="2:7" ht="12.75">
      <c r="B17" s="22" t="s">
        <v>95</v>
      </c>
      <c r="D17" s="11">
        <v>-29.46</v>
      </c>
      <c r="F17" s="14"/>
      <c r="G17" s="14"/>
    </row>
    <row r="18" spans="2:7" ht="12.75">
      <c r="B18" s="21"/>
      <c r="D18" s="11"/>
      <c r="F18" s="14"/>
      <c r="G18" s="14"/>
    </row>
    <row r="19" ht="12.75">
      <c r="D19" s="11"/>
    </row>
    <row r="20" ht="12.75">
      <c r="D20" s="11"/>
    </row>
    <row r="21" ht="13.5" thickBot="1">
      <c r="D21" s="10">
        <f>SUM(D13:D18)</f>
        <v>34990.600000000006</v>
      </c>
    </row>
    <row r="22" ht="13.5" thickTop="1"/>
    <row r="23" ht="12.75">
      <c r="B23" s="7" t="s">
        <v>8</v>
      </c>
    </row>
    <row r="24" spans="2:7" ht="12.75">
      <c r="B24" s="7" t="s">
        <v>65</v>
      </c>
      <c r="D24" s="1">
        <v>-13500</v>
      </c>
      <c r="F24" s="24" t="s">
        <v>90</v>
      </c>
      <c r="G24" s="24"/>
    </row>
    <row r="25" spans="2:7" ht="12.75">
      <c r="B25" t="s">
        <v>91</v>
      </c>
      <c r="D25" s="1">
        <v>-690</v>
      </c>
      <c r="F25" s="24" t="s">
        <v>77</v>
      </c>
      <c r="G25" s="24"/>
    </row>
    <row r="26" spans="4:7" ht="12.75">
      <c r="D26" s="1"/>
      <c r="F26" s="24"/>
      <c r="G26" s="24"/>
    </row>
    <row r="27" spans="4:7" ht="12.75">
      <c r="D27" s="1"/>
      <c r="F27" s="24"/>
      <c r="G27" s="24"/>
    </row>
    <row r="28" ht="12.75">
      <c r="B28" s="2"/>
    </row>
    <row r="29" ht="12.75">
      <c r="B29" s="2"/>
    </row>
    <row r="30" spans="2:4" ht="13.5" thickBot="1">
      <c r="B30" s="2" t="s">
        <v>57</v>
      </c>
      <c r="D30" s="10">
        <f>SUM(D21:D27)</f>
        <v>20800.600000000006</v>
      </c>
    </row>
    <row r="31" ht="13.5" thickTop="1"/>
    <row r="34" spans="2:8" ht="12.75">
      <c r="B34" s="7" t="s">
        <v>14</v>
      </c>
      <c r="D34" s="17">
        <v>10686.22</v>
      </c>
      <c r="F34" s="24" t="s">
        <v>50</v>
      </c>
      <c r="G34" s="24"/>
      <c r="H34" s="8"/>
    </row>
    <row r="35" spans="2:9" ht="12.75">
      <c r="B35" t="s">
        <v>49</v>
      </c>
      <c r="D35" s="17">
        <v>10478.35</v>
      </c>
      <c r="F35" s="24" t="s">
        <v>78</v>
      </c>
      <c r="G35" s="24"/>
      <c r="H35" s="24" t="s">
        <v>92</v>
      </c>
      <c r="I35" s="24"/>
    </row>
    <row r="37" ht="13.5" thickBot="1">
      <c r="D37" s="12">
        <f>SUM(D34:D36)</f>
        <v>21164.57</v>
      </c>
    </row>
    <row r="38" ht="13.5" thickTop="1"/>
    <row r="39" spans="2:3" ht="12.75">
      <c r="B39" s="18" t="s">
        <v>45</v>
      </c>
      <c r="C39" s="8"/>
    </row>
    <row r="40" spans="4:9" ht="12.75">
      <c r="D40" s="9"/>
      <c r="E40" s="8"/>
      <c r="F40" s="26"/>
      <c r="G40" s="26"/>
      <c r="H40" s="26"/>
      <c r="I40" s="26"/>
    </row>
    <row r="41" spans="2:10" ht="12.75">
      <c r="B41" t="s">
        <v>80</v>
      </c>
      <c r="D41" s="9">
        <v>500</v>
      </c>
      <c r="F41" s="26"/>
      <c r="G41" s="26"/>
      <c r="H41" s="14"/>
      <c r="I41" s="14"/>
      <c r="J41" s="15"/>
    </row>
    <row r="45" ht="12.75">
      <c r="D45" s="9"/>
    </row>
  </sheetData>
  <sheetProtection/>
  <mergeCells count="12">
    <mergeCell ref="B1:F1"/>
    <mergeCell ref="B2:F2"/>
    <mergeCell ref="B3:F3"/>
    <mergeCell ref="F24:G24"/>
    <mergeCell ref="F25:G25"/>
    <mergeCell ref="F40:I40"/>
    <mergeCell ref="F41:G41"/>
    <mergeCell ref="F26:G26"/>
    <mergeCell ref="F27:G27"/>
    <mergeCell ref="F34:G34"/>
    <mergeCell ref="F35:G35"/>
    <mergeCell ref="H35:I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1">
      <selection activeCell="K43" sqref="K43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3" t="s">
        <v>16</v>
      </c>
      <c r="C1" s="23"/>
      <c r="D1" s="23"/>
      <c r="E1" s="23"/>
      <c r="F1" s="23"/>
    </row>
    <row r="2" spans="2:6" ht="12.75">
      <c r="B2" s="23" t="s">
        <v>17</v>
      </c>
      <c r="C2" s="23"/>
      <c r="D2" s="23"/>
      <c r="E2" s="23"/>
      <c r="F2" s="23"/>
    </row>
    <row r="3" spans="2:6" ht="12.75">
      <c r="B3" s="25" t="s">
        <v>21</v>
      </c>
      <c r="C3" s="23"/>
      <c r="D3" s="23"/>
      <c r="E3" s="23"/>
      <c r="F3" s="23"/>
    </row>
    <row r="6" spans="2:4" ht="12.75">
      <c r="B6" s="7" t="s">
        <v>0</v>
      </c>
      <c r="D6" s="4">
        <v>21449.77</v>
      </c>
    </row>
    <row r="7" ht="12.75">
      <c r="B7" t="s">
        <v>1</v>
      </c>
    </row>
    <row r="8" spans="2:4" ht="12.75">
      <c r="B8" s="2" t="s">
        <v>2</v>
      </c>
      <c r="D8" s="5">
        <v>-1174.47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-2212.37</v>
      </c>
    </row>
    <row r="11" spans="2:4" ht="12.75">
      <c r="B11" s="2" t="s">
        <v>4</v>
      </c>
      <c r="D11" s="5">
        <v>-1975</v>
      </c>
    </row>
    <row r="13" ht="13.5" thickBot="1">
      <c r="D13" s="10">
        <f>SUM(D6:D12)</f>
        <v>16087.93</v>
      </c>
    </row>
    <row r="14" ht="13.5" thickTop="1"/>
    <row r="15" spans="2:4" ht="12.75">
      <c r="B15" t="s">
        <v>6</v>
      </c>
      <c r="D15" s="9">
        <v>-196.61</v>
      </c>
    </row>
    <row r="16" ht="12.75">
      <c r="B16" t="s">
        <v>23</v>
      </c>
    </row>
    <row r="17" ht="13.5" thickBot="1">
      <c r="D17" s="10">
        <f>SUM(D13:D16)</f>
        <v>15891.32</v>
      </c>
    </row>
    <row r="18" ht="13.5" thickTop="1"/>
    <row r="19" ht="12.75">
      <c r="B19" t="s">
        <v>8</v>
      </c>
    </row>
    <row r="20" spans="2:7" ht="12.75">
      <c r="B20" t="s">
        <v>9</v>
      </c>
      <c r="D20" s="1">
        <v>-15000</v>
      </c>
      <c r="F20" s="24" t="s">
        <v>22</v>
      </c>
      <c r="G20" s="24"/>
    </row>
    <row r="21" ht="12.75">
      <c r="D21" s="1"/>
    </row>
    <row r="23" ht="12.75">
      <c r="D23" s="3">
        <f>SUM(D17:D22)</f>
        <v>891.3199999999997</v>
      </c>
    </row>
    <row r="27" spans="2:4" ht="12.75">
      <c r="B27" s="7" t="s">
        <v>14</v>
      </c>
      <c r="D27" s="6">
        <v>20590.25</v>
      </c>
    </row>
    <row r="28" spans="2:8" ht="12.75">
      <c r="B28" t="s">
        <v>15</v>
      </c>
      <c r="D28" s="1">
        <v>-6300</v>
      </c>
      <c r="F28" s="8" t="s">
        <v>18</v>
      </c>
      <c r="G28" s="8"/>
      <c r="H28" s="8"/>
    </row>
    <row r="30" ht="12.75">
      <c r="D30" s="6">
        <f>SUM(D27:D29)</f>
        <v>14290.25</v>
      </c>
    </row>
    <row r="32" spans="2:7" ht="12.75">
      <c r="B32" s="24" t="s">
        <v>19</v>
      </c>
      <c r="C32" s="24"/>
      <c r="D32" s="24"/>
      <c r="E32" s="24"/>
      <c r="F32" s="24"/>
      <c r="G32" s="24"/>
    </row>
    <row r="33" spans="2:7" ht="12.75">
      <c r="B33" s="24" t="s">
        <v>20</v>
      </c>
      <c r="C33" s="24"/>
      <c r="D33" s="24"/>
      <c r="E33" s="24"/>
      <c r="F33" s="24"/>
      <c r="G33" s="24"/>
    </row>
  </sheetData>
  <sheetProtection/>
  <mergeCells count="6">
    <mergeCell ref="B32:G32"/>
    <mergeCell ref="B33:G33"/>
    <mergeCell ref="B3:F3"/>
    <mergeCell ref="B1:F1"/>
    <mergeCell ref="B2:F2"/>
    <mergeCell ref="F20:G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3"/>
  <sheetViews>
    <sheetView zoomScalePageLayoutView="0" workbookViewId="0" topLeftCell="A1">
      <selection activeCell="L41" sqref="L41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3" t="s">
        <v>16</v>
      </c>
      <c r="C1" s="23"/>
      <c r="D1" s="23"/>
      <c r="E1" s="23"/>
      <c r="F1" s="23"/>
    </row>
    <row r="2" spans="2:6" ht="12.75">
      <c r="B2" s="23" t="s">
        <v>17</v>
      </c>
      <c r="C2" s="23"/>
      <c r="D2" s="23"/>
      <c r="E2" s="23"/>
      <c r="F2" s="23"/>
    </row>
    <row r="3" spans="2:6" ht="12.75">
      <c r="B3" s="25">
        <v>38975</v>
      </c>
      <c r="C3" s="23"/>
      <c r="D3" s="23"/>
      <c r="E3" s="23"/>
      <c r="F3" s="23"/>
    </row>
    <row r="6" spans="2:4" ht="12.75">
      <c r="B6" s="7" t="s">
        <v>0</v>
      </c>
      <c r="D6" s="4">
        <v>20800.25</v>
      </c>
    </row>
    <row r="7" ht="12.75">
      <c r="B7" t="s">
        <v>1</v>
      </c>
    </row>
    <row r="8" spans="2:4" ht="12.75">
      <c r="B8" s="2" t="s">
        <v>2</v>
      </c>
      <c r="D8" s="5">
        <v>-2052.91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-1728.37</v>
      </c>
    </row>
    <row r="11" spans="2:4" ht="12.75">
      <c r="B11" s="2" t="s">
        <v>4</v>
      </c>
      <c r="D11" s="5">
        <v>-1375</v>
      </c>
    </row>
    <row r="13" ht="13.5" thickBot="1">
      <c r="D13" s="10">
        <f>SUM(D6:D12)</f>
        <v>15643.970000000001</v>
      </c>
    </row>
    <row r="14" ht="13.5" thickTop="1"/>
    <row r="15" spans="2:4" ht="12.75">
      <c r="B15" t="s">
        <v>6</v>
      </c>
      <c r="D15" s="9"/>
    </row>
    <row r="16" spans="2:4" ht="12.75">
      <c r="B16" t="s">
        <v>24</v>
      </c>
      <c r="D16" s="11">
        <v>-144</v>
      </c>
    </row>
    <row r="17" spans="2:4" ht="12.75">
      <c r="B17" t="s">
        <v>25</v>
      </c>
      <c r="D17" s="11">
        <v>-250</v>
      </c>
    </row>
    <row r="18" spans="2:4" ht="12.75">
      <c r="B18" t="s">
        <v>26</v>
      </c>
      <c r="D18" s="11">
        <v>-700</v>
      </c>
    </row>
    <row r="19" spans="2:4" ht="12.75">
      <c r="B19" t="s">
        <v>27</v>
      </c>
      <c r="D19" s="11">
        <v>-200</v>
      </c>
    </row>
    <row r="22" ht="13.5" thickBot="1">
      <c r="D22" s="10">
        <f>SUM(D13:D20)</f>
        <v>14349.970000000001</v>
      </c>
    </row>
    <row r="23" ht="13.5" thickTop="1"/>
    <row r="24" ht="12.75">
      <c r="B24" t="s">
        <v>8</v>
      </c>
    </row>
    <row r="25" spans="2:7" ht="12.75">
      <c r="B25" t="s">
        <v>31</v>
      </c>
      <c r="D25" s="1">
        <v>-15000</v>
      </c>
      <c r="F25" s="24" t="s">
        <v>22</v>
      </c>
      <c r="G25" s="24"/>
    </row>
    <row r="26" ht="12.75">
      <c r="D26" s="1"/>
    </row>
    <row r="28" ht="12.75">
      <c r="D28" s="3">
        <f>SUM(D22:D27)</f>
        <v>-650.0299999999988</v>
      </c>
    </row>
    <row r="32" spans="2:4" ht="12.75">
      <c r="B32" s="7" t="s">
        <v>14</v>
      </c>
      <c r="D32" s="6">
        <v>20616.22</v>
      </c>
    </row>
    <row r="33" spans="2:8" ht="12.75">
      <c r="B33" t="s">
        <v>15</v>
      </c>
      <c r="D33" s="1">
        <v>-6300</v>
      </c>
      <c r="F33" s="8" t="s">
        <v>18</v>
      </c>
      <c r="G33" s="8"/>
      <c r="H33" s="8"/>
    </row>
    <row r="35" ht="13.5" thickBot="1">
      <c r="D35" s="12">
        <f>SUM(D32:D34)</f>
        <v>14316.220000000001</v>
      </c>
    </row>
    <row r="36" ht="13.5" thickTop="1"/>
    <row r="37" spans="2:9" ht="12.75">
      <c r="B37" s="8" t="s">
        <v>28</v>
      </c>
      <c r="C37" s="8"/>
      <c r="D37" s="13">
        <v>300</v>
      </c>
      <c r="E37" s="8"/>
      <c r="F37" s="26" t="s">
        <v>34</v>
      </c>
      <c r="G37" s="26"/>
      <c r="H37" s="26"/>
      <c r="I37" s="26"/>
    </row>
    <row r="38" spans="2:7" ht="12.75">
      <c r="B38" s="8"/>
      <c r="C38" s="8"/>
      <c r="D38" s="8"/>
      <c r="E38" s="8"/>
      <c r="F38" s="8"/>
      <c r="G38" s="8"/>
    </row>
    <row r="39" spans="2:9" ht="12.75">
      <c r="B39" t="s">
        <v>29</v>
      </c>
      <c r="D39" s="9">
        <v>2597.5</v>
      </c>
      <c r="F39" s="8" t="s">
        <v>35</v>
      </c>
      <c r="G39" s="8"/>
      <c r="H39" s="8"/>
      <c r="I39" s="8"/>
    </row>
    <row r="41" spans="2:7" ht="12.75">
      <c r="B41" t="s">
        <v>30</v>
      </c>
      <c r="D41" s="9">
        <v>300</v>
      </c>
      <c r="F41" s="26" t="s">
        <v>33</v>
      </c>
      <c r="G41" s="26"/>
    </row>
    <row r="43" spans="2:4" ht="12.75">
      <c r="B43" t="s">
        <v>32</v>
      </c>
      <c r="D43" s="9">
        <v>1200</v>
      </c>
    </row>
  </sheetData>
  <sheetProtection/>
  <mergeCells count="6">
    <mergeCell ref="F41:G41"/>
    <mergeCell ref="F37:I37"/>
    <mergeCell ref="B1:F1"/>
    <mergeCell ref="B2:F2"/>
    <mergeCell ref="B3:F3"/>
    <mergeCell ref="F25:G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1"/>
  <sheetViews>
    <sheetView zoomScalePageLayoutView="0" workbookViewId="0" topLeftCell="A1">
      <selection activeCell="K41" sqref="K41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3" t="s">
        <v>16</v>
      </c>
      <c r="C1" s="23"/>
      <c r="D1" s="23"/>
      <c r="E1" s="23"/>
      <c r="F1" s="23"/>
    </row>
    <row r="2" spans="2:6" ht="12.75">
      <c r="B2" s="23" t="s">
        <v>17</v>
      </c>
      <c r="C2" s="23"/>
      <c r="D2" s="23"/>
      <c r="E2" s="23"/>
      <c r="F2" s="23"/>
    </row>
    <row r="3" spans="2:6" ht="12.75">
      <c r="B3" s="25" t="s">
        <v>36</v>
      </c>
      <c r="C3" s="23"/>
      <c r="D3" s="23"/>
      <c r="E3" s="23"/>
      <c r="F3" s="23"/>
    </row>
    <row r="6" spans="2:4" ht="12.75">
      <c r="B6" s="7" t="s">
        <v>0</v>
      </c>
      <c r="D6" s="4">
        <v>23178.85</v>
      </c>
    </row>
    <row r="7" ht="12.75">
      <c r="B7" t="s">
        <v>1</v>
      </c>
    </row>
    <row r="8" spans="2:4" ht="12.75">
      <c r="B8" s="2" t="s">
        <v>2</v>
      </c>
      <c r="D8" s="5">
        <v>-2052.91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-2212.37</v>
      </c>
    </row>
    <row r="11" spans="2:4" ht="12.75">
      <c r="B11" s="2" t="s">
        <v>4</v>
      </c>
      <c r="D11" s="5">
        <v>-1375</v>
      </c>
    </row>
    <row r="13" ht="13.5" thickBot="1">
      <c r="D13" s="10">
        <f>SUM(D6:D12)</f>
        <v>17538.57</v>
      </c>
    </row>
    <row r="14" ht="13.5" thickTop="1"/>
    <row r="15" spans="2:4" ht="12.75">
      <c r="B15" t="s">
        <v>6</v>
      </c>
      <c r="D15" s="9"/>
    </row>
    <row r="16" spans="2:4" ht="12.75">
      <c r="B16" s="2" t="s">
        <v>37</v>
      </c>
      <c r="D16" s="11">
        <v>-100</v>
      </c>
    </row>
    <row r="17" spans="2:4" ht="12.75">
      <c r="B17" t="s">
        <v>27</v>
      </c>
      <c r="D17" s="11">
        <v>-200</v>
      </c>
    </row>
    <row r="20" ht="13.5" thickBot="1">
      <c r="D20" s="10">
        <f>SUM(D13:D18)</f>
        <v>17238.57</v>
      </c>
    </row>
    <row r="21" ht="13.5" thickTop="1"/>
    <row r="22" ht="12.75">
      <c r="B22" t="s">
        <v>8</v>
      </c>
    </row>
    <row r="23" spans="2:7" ht="12.75">
      <c r="B23" t="s">
        <v>31</v>
      </c>
      <c r="D23" s="1">
        <v>-15000</v>
      </c>
      <c r="F23" s="24" t="s">
        <v>22</v>
      </c>
      <c r="G23" s="24"/>
    </row>
    <row r="24" ht="12.75">
      <c r="D24" s="1"/>
    </row>
    <row r="26" ht="12.75">
      <c r="D26" s="3">
        <f>SUM(D20:D25)</f>
        <v>2238.5699999999997</v>
      </c>
    </row>
    <row r="30" spans="2:4" ht="12.75">
      <c r="B30" s="7" t="s">
        <v>14</v>
      </c>
      <c r="D30" s="6">
        <v>20633.46</v>
      </c>
    </row>
    <row r="31" spans="2:8" ht="12.75">
      <c r="B31" t="s">
        <v>15</v>
      </c>
      <c r="D31" s="1">
        <v>-6300</v>
      </c>
      <c r="F31" s="8" t="s">
        <v>18</v>
      </c>
      <c r="G31" s="8"/>
      <c r="H31" s="8"/>
    </row>
    <row r="33" ht="13.5" thickBot="1">
      <c r="D33" s="12">
        <f>SUM(D30:D32)</f>
        <v>14333.46</v>
      </c>
    </row>
    <row r="34" ht="13.5" thickTop="1"/>
    <row r="35" spans="2:9" ht="12.75">
      <c r="B35" s="8" t="s">
        <v>28</v>
      </c>
      <c r="C35" s="8"/>
      <c r="D35" s="13">
        <v>300</v>
      </c>
      <c r="E35" s="8"/>
      <c r="F35" s="26" t="s">
        <v>34</v>
      </c>
      <c r="G35" s="26"/>
      <c r="H35" s="26"/>
      <c r="I35" s="26"/>
    </row>
    <row r="36" spans="2:7" ht="12.75">
      <c r="B36" s="8"/>
      <c r="C36" s="8"/>
      <c r="D36" s="8"/>
      <c r="E36" s="8"/>
      <c r="F36" s="8"/>
      <c r="G36" s="8"/>
    </row>
    <row r="37" spans="2:10" ht="12.75">
      <c r="B37" t="s">
        <v>29</v>
      </c>
      <c r="D37" s="9">
        <v>2597.5</v>
      </c>
      <c r="F37" s="14" t="s">
        <v>35</v>
      </c>
      <c r="G37" s="14"/>
      <c r="H37" s="14"/>
      <c r="I37" s="14"/>
      <c r="J37" s="15"/>
    </row>
    <row r="39" spans="2:7" ht="12.75">
      <c r="B39" t="s">
        <v>30</v>
      </c>
      <c r="D39" s="9">
        <v>300</v>
      </c>
      <c r="F39" s="26" t="s">
        <v>33</v>
      </c>
      <c r="G39" s="26"/>
    </row>
    <row r="41" ht="12.75">
      <c r="D41" s="9"/>
    </row>
  </sheetData>
  <sheetProtection/>
  <mergeCells count="6">
    <mergeCell ref="F35:I35"/>
    <mergeCell ref="F39:G39"/>
    <mergeCell ref="B1:F1"/>
    <mergeCell ref="B2:F2"/>
    <mergeCell ref="B3:F3"/>
    <mergeCell ref="F23:G2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1">
      <selection activeCell="N45" sqref="N45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3" t="s">
        <v>16</v>
      </c>
      <c r="C1" s="23"/>
      <c r="D1" s="23"/>
      <c r="E1" s="23"/>
      <c r="F1" s="23"/>
    </row>
    <row r="2" spans="2:6" ht="12.75">
      <c r="B2" s="23" t="s">
        <v>17</v>
      </c>
      <c r="C2" s="23"/>
      <c r="D2" s="23"/>
      <c r="E2" s="23"/>
      <c r="F2" s="23"/>
    </row>
    <row r="3" spans="2:6" ht="12.75">
      <c r="B3" s="25" t="s">
        <v>47</v>
      </c>
      <c r="C3" s="23"/>
      <c r="D3" s="23"/>
      <c r="E3" s="23"/>
      <c r="F3" s="23"/>
    </row>
    <row r="6" spans="2:4" ht="12.75">
      <c r="B6" s="7" t="s">
        <v>0</v>
      </c>
      <c r="D6" s="4">
        <v>25899.87</v>
      </c>
    </row>
    <row r="7" ht="12.75">
      <c r="B7" t="s">
        <v>1</v>
      </c>
    </row>
    <row r="8" spans="2:4" ht="12.75">
      <c r="B8" s="2" t="s">
        <v>2</v>
      </c>
      <c r="D8" s="5">
        <v>-2916.28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-1728.37</v>
      </c>
    </row>
    <row r="11" spans="2:4" ht="12.75">
      <c r="B11" s="2"/>
      <c r="D11" s="5"/>
    </row>
    <row r="12" spans="2:7" ht="12.75">
      <c r="B12" s="2" t="s">
        <v>48</v>
      </c>
      <c r="D12" s="5">
        <v>-2000</v>
      </c>
      <c r="F12" s="27" t="s">
        <v>44</v>
      </c>
      <c r="G12" s="27"/>
    </row>
    <row r="14" ht="13.5" thickBot="1">
      <c r="D14" s="10">
        <f>SUM(D6:D13)</f>
        <v>19255.22</v>
      </c>
    </row>
    <row r="15" ht="13.5" thickTop="1"/>
    <row r="16" spans="2:4" ht="12.75">
      <c r="B16" t="s">
        <v>6</v>
      </c>
      <c r="D16" s="9"/>
    </row>
    <row r="17" spans="2:4" ht="12.75">
      <c r="B17" s="2" t="s">
        <v>37</v>
      </c>
      <c r="D17" s="11">
        <v>-100</v>
      </c>
    </row>
    <row r="18" spans="2:7" ht="12.75">
      <c r="B18" s="2" t="s">
        <v>38</v>
      </c>
      <c r="D18" s="11">
        <v>-200</v>
      </c>
      <c r="F18" s="27" t="s">
        <v>39</v>
      </c>
      <c r="G18" s="27"/>
    </row>
    <row r="19" spans="2:7" ht="12.75">
      <c r="B19" s="2" t="s">
        <v>38</v>
      </c>
      <c r="D19" s="11">
        <v>-150</v>
      </c>
      <c r="F19" s="27" t="s">
        <v>39</v>
      </c>
      <c r="G19" s="27"/>
    </row>
    <row r="20" spans="2:8" ht="12.75">
      <c r="B20" s="2" t="s">
        <v>40</v>
      </c>
      <c r="D20" s="11">
        <v>-500</v>
      </c>
      <c r="F20" s="16" t="s">
        <v>41</v>
      </c>
      <c r="G20" s="16"/>
      <c r="H20" s="16"/>
    </row>
    <row r="21" spans="2:7" ht="12.75">
      <c r="B21" s="2" t="s">
        <v>43</v>
      </c>
      <c r="D21" s="11">
        <v>-200</v>
      </c>
      <c r="F21" s="27" t="s">
        <v>42</v>
      </c>
      <c r="G21" s="27"/>
    </row>
    <row r="24" ht="13.5" thickBot="1">
      <c r="D24" s="10">
        <f>SUM(D14:D22)</f>
        <v>18105.22</v>
      </c>
    </row>
    <row r="25" ht="13.5" thickTop="1"/>
    <row r="26" ht="12.75">
      <c r="B26" t="s">
        <v>8</v>
      </c>
    </row>
    <row r="27" spans="2:7" ht="12.75">
      <c r="B27" t="s">
        <v>31</v>
      </c>
      <c r="D27" s="1">
        <v>-15800</v>
      </c>
      <c r="F27" s="24" t="s">
        <v>22</v>
      </c>
      <c r="G27" s="24"/>
    </row>
    <row r="28" ht="12.75">
      <c r="D28" s="1"/>
    </row>
    <row r="29" spans="2:4" ht="12.75">
      <c r="B29" s="2" t="s">
        <v>46</v>
      </c>
      <c r="D29" s="1">
        <v>-4500</v>
      </c>
    </row>
    <row r="30" ht="12.75">
      <c r="B30" s="2"/>
    </row>
    <row r="31" ht="12.75">
      <c r="B31" s="2"/>
    </row>
    <row r="32" ht="12.75">
      <c r="D32" s="3">
        <f>SUM(D24:D29)</f>
        <v>-2194.779999999999</v>
      </c>
    </row>
    <row r="36" spans="2:4" ht="12.75">
      <c r="B36" s="7" t="s">
        <v>14</v>
      </c>
      <c r="D36" s="6">
        <v>20633.46</v>
      </c>
    </row>
    <row r="37" spans="2:8" ht="12.75">
      <c r="B37" t="s">
        <v>15</v>
      </c>
      <c r="D37" s="1">
        <v>-6300</v>
      </c>
      <c r="F37" s="8" t="s">
        <v>18</v>
      </c>
      <c r="G37" s="8"/>
      <c r="H37" s="8"/>
    </row>
    <row r="39" ht="13.5" thickBot="1">
      <c r="D39" s="12">
        <f>SUM(D36:D38)</f>
        <v>14333.46</v>
      </c>
    </row>
    <row r="40" ht="13.5" thickTop="1"/>
    <row r="41" spans="2:9" ht="12.75">
      <c r="B41" s="8" t="s">
        <v>45</v>
      </c>
      <c r="C41" s="8"/>
      <c r="D41" s="13"/>
      <c r="E41" s="8"/>
      <c r="F41" s="26"/>
      <c r="G41" s="26"/>
      <c r="H41" s="26"/>
      <c r="I41" s="26"/>
    </row>
    <row r="42" spans="2:7" ht="12.75">
      <c r="B42" s="8"/>
      <c r="C42" s="8"/>
      <c r="D42" s="8"/>
      <c r="E42" s="8"/>
      <c r="F42" s="8"/>
      <c r="G42" s="8"/>
    </row>
    <row r="43" spans="2:10" ht="12.75">
      <c r="B43" t="s">
        <v>30</v>
      </c>
      <c r="D43" s="9">
        <v>300</v>
      </c>
      <c r="F43" s="26" t="s">
        <v>33</v>
      </c>
      <c r="G43" s="26"/>
      <c r="H43" s="14"/>
      <c r="I43" s="14"/>
      <c r="J43" s="15"/>
    </row>
    <row r="47" ht="12.75">
      <c r="D47" s="9"/>
    </row>
  </sheetData>
  <sheetProtection/>
  <mergeCells count="10">
    <mergeCell ref="F43:G43"/>
    <mergeCell ref="F18:G18"/>
    <mergeCell ref="F19:G19"/>
    <mergeCell ref="F21:G21"/>
    <mergeCell ref="B1:F1"/>
    <mergeCell ref="B2:F2"/>
    <mergeCell ref="B3:F3"/>
    <mergeCell ref="F27:G27"/>
    <mergeCell ref="F12:G12"/>
    <mergeCell ref="F41:I4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1">
      <selection activeCell="M41" sqref="M41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3" t="s">
        <v>16</v>
      </c>
      <c r="C1" s="23"/>
      <c r="D1" s="23"/>
      <c r="E1" s="23"/>
      <c r="F1" s="23"/>
    </row>
    <row r="2" spans="2:6" ht="12.75">
      <c r="B2" s="23" t="s">
        <v>17</v>
      </c>
      <c r="C2" s="23"/>
      <c r="D2" s="23"/>
      <c r="E2" s="23"/>
      <c r="F2" s="23"/>
    </row>
    <row r="3" spans="2:6" ht="12.75">
      <c r="B3" s="25" t="s">
        <v>58</v>
      </c>
      <c r="C3" s="23"/>
      <c r="D3" s="23"/>
      <c r="E3" s="23"/>
      <c r="F3" s="23"/>
    </row>
    <row r="6" spans="2:4" ht="12.75">
      <c r="B6" s="7" t="s">
        <v>0</v>
      </c>
      <c r="D6" s="4">
        <v>12344.42</v>
      </c>
    </row>
    <row r="7" ht="12.75">
      <c r="B7" t="s">
        <v>1</v>
      </c>
    </row>
    <row r="8" spans="2:4" ht="12.75">
      <c r="B8" s="2" t="s">
        <v>2</v>
      </c>
      <c r="D8" s="5">
        <v>-2615.15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-1834</v>
      </c>
    </row>
    <row r="11" spans="2:4" ht="12.75">
      <c r="B11" s="2"/>
      <c r="D11" s="5"/>
    </row>
    <row r="12" spans="2:7" ht="12.75">
      <c r="B12" s="2"/>
      <c r="D12" s="5"/>
      <c r="F12" s="27"/>
      <c r="G12" s="27"/>
    </row>
    <row r="14" ht="13.5" thickBot="1">
      <c r="D14" s="10">
        <f>SUM(D6:D12)</f>
        <v>7895.27</v>
      </c>
    </row>
    <row r="15" ht="13.5" thickTop="1"/>
    <row r="16" spans="2:4" ht="12.75">
      <c r="B16" t="s">
        <v>6</v>
      </c>
      <c r="D16" s="9"/>
    </row>
    <row r="17" spans="2:7" ht="12.75">
      <c r="B17" s="2" t="s">
        <v>53</v>
      </c>
      <c r="D17" s="11">
        <v>-128.49</v>
      </c>
      <c r="F17" s="26" t="s">
        <v>54</v>
      </c>
      <c r="G17" s="26"/>
    </row>
    <row r="18" spans="2:7" ht="12.75">
      <c r="B18" s="2"/>
      <c r="D18" s="11"/>
      <c r="F18" s="27"/>
      <c r="G18" s="27"/>
    </row>
    <row r="19" spans="2:7" ht="12.75">
      <c r="B19" s="2"/>
      <c r="D19" s="11"/>
      <c r="F19" s="27"/>
      <c r="G19" s="27"/>
    </row>
    <row r="20" spans="2:8" ht="12.75">
      <c r="B20" s="2"/>
      <c r="D20" s="11"/>
      <c r="F20" s="16"/>
      <c r="G20" s="16"/>
      <c r="H20" s="16"/>
    </row>
    <row r="21" spans="2:7" ht="12.75">
      <c r="B21" s="2"/>
      <c r="D21" s="11"/>
      <c r="F21" s="27"/>
      <c r="G21" s="27"/>
    </row>
    <row r="24" ht="13.5" thickBot="1">
      <c r="D24" s="10">
        <f>SUM(D14:D22)</f>
        <v>7766.780000000001</v>
      </c>
    </row>
    <row r="25" ht="13.5" thickTop="1"/>
    <row r="26" ht="12.75">
      <c r="B26" t="s">
        <v>8</v>
      </c>
    </row>
    <row r="27" spans="2:7" ht="12.75">
      <c r="B27" t="s">
        <v>31</v>
      </c>
      <c r="D27" s="1">
        <v>-700</v>
      </c>
      <c r="F27" s="24" t="s">
        <v>56</v>
      </c>
      <c r="G27" s="24"/>
    </row>
    <row r="28" ht="12.75">
      <c r="D28" s="1"/>
    </row>
    <row r="29" spans="2:4" ht="12.75">
      <c r="B29" s="2" t="s">
        <v>46</v>
      </c>
      <c r="D29" s="1">
        <v>-4500</v>
      </c>
    </row>
    <row r="30" ht="12.75">
      <c r="B30" s="2"/>
    </row>
    <row r="31" ht="12.75">
      <c r="B31" s="2"/>
    </row>
    <row r="32" spans="2:4" ht="13.5" thickBot="1">
      <c r="B32" s="2" t="s">
        <v>57</v>
      </c>
      <c r="D32" s="10">
        <f>SUM(D24:D29)</f>
        <v>2566.7800000000007</v>
      </c>
    </row>
    <row r="33" ht="13.5" thickTop="1"/>
    <row r="36" spans="2:8" ht="12.75">
      <c r="B36" s="7" t="s">
        <v>14</v>
      </c>
      <c r="D36" s="17">
        <v>10661.3</v>
      </c>
      <c r="F36" s="24" t="s">
        <v>50</v>
      </c>
      <c r="G36" s="24"/>
      <c r="H36" s="8"/>
    </row>
    <row r="37" spans="2:8" ht="12.75">
      <c r="B37" t="s">
        <v>49</v>
      </c>
      <c r="D37" s="17">
        <v>10094.97</v>
      </c>
      <c r="F37" s="26" t="s">
        <v>51</v>
      </c>
      <c r="G37" s="26"/>
      <c r="H37" s="8"/>
    </row>
    <row r="39" ht="13.5" thickBot="1">
      <c r="D39" s="12">
        <f>SUM(D36:D38)</f>
        <v>20756.269999999997</v>
      </c>
    </row>
    <row r="40" ht="13.5" thickTop="1"/>
    <row r="41" spans="2:9" ht="12.75">
      <c r="B41" s="8" t="s">
        <v>45</v>
      </c>
      <c r="C41" s="8"/>
      <c r="D41" s="13">
        <v>500</v>
      </c>
      <c r="E41" s="8"/>
      <c r="F41" s="26" t="s">
        <v>55</v>
      </c>
      <c r="G41" s="26"/>
      <c r="H41" s="26"/>
      <c r="I41" s="26"/>
    </row>
    <row r="42" spans="2:7" ht="12.75">
      <c r="B42" s="8"/>
      <c r="C42" s="8"/>
      <c r="D42" s="8"/>
      <c r="E42" s="8"/>
      <c r="F42" s="8"/>
      <c r="G42" s="8"/>
    </row>
    <row r="43" spans="2:10" ht="12.75">
      <c r="B43" t="s">
        <v>30</v>
      </c>
      <c r="D43" s="9"/>
      <c r="F43" s="26" t="s">
        <v>52</v>
      </c>
      <c r="G43" s="26"/>
      <c r="H43" s="14"/>
      <c r="I43" s="14"/>
      <c r="J43" s="15"/>
    </row>
    <row r="47" ht="12.75">
      <c r="D47" s="9"/>
    </row>
  </sheetData>
  <sheetProtection/>
  <mergeCells count="13">
    <mergeCell ref="B1:F1"/>
    <mergeCell ref="B2:F2"/>
    <mergeCell ref="B3:F3"/>
    <mergeCell ref="F12:G12"/>
    <mergeCell ref="F17:G17"/>
    <mergeCell ref="F41:I41"/>
    <mergeCell ref="F43:G43"/>
    <mergeCell ref="F37:G37"/>
    <mergeCell ref="F36:G36"/>
    <mergeCell ref="F18:G18"/>
    <mergeCell ref="F19:G19"/>
    <mergeCell ref="F21:G21"/>
    <mergeCell ref="F27:G27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1">
      <selection activeCell="I39" sqref="I39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3" t="s">
        <v>16</v>
      </c>
      <c r="C1" s="23"/>
      <c r="D1" s="23"/>
      <c r="E1" s="23"/>
      <c r="F1" s="23"/>
    </row>
    <row r="2" spans="2:6" ht="12.75">
      <c r="B2" s="23" t="s">
        <v>17</v>
      </c>
      <c r="C2" s="23"/>
      <c r="D2" s="23"/>
      <c r="E2" s="23"/>
      <c r="F2" s="23"/>
    </row>
    <row r="3" spans="2:6" ht="12.75">
      <c r="B3" s="25" t="s">
        <v>68</v>
      </c>
      <c r="C3" s="23"/>
      <c r="D3" s="23"/>
      <c r="E3" s="23"/>
      <c r="F3" s="23"/>
    </row>
    <row r="6" spans="2:4" ht="12.75">
      <c r="B6" s="7" t="s">
        <v>0</v>
      </c>
      <c r="D6" s="4">
        <v>30831.64</v>
      </c>
    </row>
    <row r="7" ht="12.75">
      <c r="B7" t="s">
        <v>1</v>
      </c>
    </row>
    <row r="8" spans="2:4" ht="12.75">
      <c r="B8" s="2" t="s">
        <v>2</v>
      </c>
      <c r="D8" s="5">
        <v>-3407.97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-1878.83</v>
      </c>
    </row>
    <row r="11" spans="2:4" ht="12.75">
      <c r="B11" s="2"/>
      <c r="D11" s="5"/>
    </row>
    <row r="12" spans="2:7" ht="12.75">
      <c r="B12" s="2"/>
      <c r="D12" s="5"/>
      <c r="F12" s="27"/>
      <c r="G12" s="27"/>
    </row>
    <row r="14" ht="13.5" thickBot="1">
      <c r="D14" s="10">
        <f>SUM(D6:D12)</f>
        <v>25544.839999999997</v>
      </c>
    </row>
    <row r="15" ht="13.5" thickTop="1"/>
    <row r="16" spans="2:4" ht="12.75">
      <c r="B16" s="19" t="s">
        <v>67</v>
      </c>
      <c r="D16" s="9"/>
    </row>
    <row r="17" spans="2:7" ht="12.75">
      <c r="B17" s="2" t="s">
        <v>53</v>
      </c>
      <c r="D17" s="11">
        <v>-88.49</v>
      </c>
      <c r="F17" s="26" t="s">
        <v>54</v>
      </c>
      <c r="G17" s="26"/>
    </row>
    <row r="18" spans="2:7" ht="12.75">
      <c r="B18" s="2" t="s">
        <v>59</v>
      </c>
      <c r="D18" s="11">
        <v>-116.8</v>
      </c>
      <c r="F18" s="27"/>
      <c r="G18" s="27"/>
    </row>
    <row r="19" spans="2:7" ht="12.75">
      <c r="B19" s="2" t="s">
        <v>60</v>
      </c>
      <c r="D19" s="11">
        <v>-39.27</v>
      </c>
      <c r="F19" s="27"/>
      <c r="G19" s="27"/>
    </row>
    <row r="20" spans="2:8" ht="12.75">
      <c r="B20" s="2" t="s">
        <v>63</v>
      </c>
      <c r="D20" s="11">
        <v>-690</v>
      </c>
      <c r="F20" s="16"/>
      <c r="G20" s="16"/>
      <c r="H20" s="16"/>
    </row>
    <row r="21" spans="2:7" ht="12.75">
      <c r="B21" s="2" t="s">
        <v>64</v>
      </c>
      <c r="D21" s="11">
        <v>-725</v>
      </c>
      <c r="F21" s="27"/>
      <c r="G21" s="27"/>
    </row>
    <row r="24" ht="13.5" thickBot="1">
      <c r="D24" s="10">
        <f>SUM(D14:D22)</f>
        <v>23885.279999999995</v>
      </c>
    </row>
    <row r="25" ht="13.5" thickTop="1"/>
    <row r="26" ht="12.75">
      <c r="B26" s="7" t="s">
        <v>8</v>
      </c>
    </row>
    <row r="27" spans="2:7" ht="12.75">
      <c r="B27" t="s">
        <v>65</v>
      </c>
      <c r="D27" s="1">
        <v>-13500</v>
      </c>
      <c r="F27" s="24" t="s">
        <v>66</v>
      </c>
      <c r="G27" s="24"/>
    </row>
    <row r="28" ht="12.75">
      <c r="D28" s="1"/>
    </row>
    <row r="29" spans="2:4" ht="12.75">
      <c r="B29" s="2" t="s">
        <v>46</v>
      </c>
      <c r="D29" s="1">
        <v>-1200</v>
      </c>
    </row>
    <row r="30" ht="12.75">
      <c r="B30" s="2"/>
    </row>
    <row r="31" ht="12.75">
      <c r="B31" s="2"/>
    </row>
    <row r="32" spans="2:4" ht="13.5" thickBot="1">
      <c r="B32" s="2" t="s">
        <v>57</v>
      </c>
      <c r="D32" s="10">
        <f>SUM(D24:D29)</f>
        <v>9185.279999999995</v>
      </c>
    </row>
    <row r="33" ht="13.5" thickTop="1"/>
    <row r="36" spans="2:8" ht="12.75">
      <c r="B36" s="7" t="s">
        <v>14</v>
      </c>
      <c r="D36" s="17">
        <v>10663.05</v>
      </c>
      <c r="F36" s="24" t="s">
        <v>50</v>
      </c>
      <c r="G36" s="24"/>
      <c r="H36" s="8"/>
    </row>
    <row r="37" spans="2:8" ht="12.75">
      <c r="B37" t="s">
        <v>49</v>
      </c>
      <c r="D37" s="17">
        <v>10146.95</v>
      </c>
      <c r="F37" s="26" t="s">
        <v>51</v>
      </c>
      <c r="G37" s="26"/>
      <c r="H37" s="8"/>
    </row>
    <row r="39" ht="13.5" thickBot="1">
      <c r="D39" s="12">
        <f>SUM(D36:D38)</f>
        <v>20810</v>
      </c>
    </row>
    <row r="40" ht="13.5" thickTop="1"/>
    <row r="41" spans="2:3" ht="12.75">
      <c r="B41" s="18" t="s">
        <v>45</v>
      </c>
      <c r="C41" s="8"/>
    </row>
    <row r="42" spans="2:9" ht="12.75">
      <c r="B42" s="8"/>
      <c r="C42" s="8"/>
      <c r="D42" s="13">
        <v>500</v>
      </c>
      <c r="E42" s="8"/>
      <c r="F42" s="26" t="s">
        <v>55</v>
      </c>
      <c r="G42" s="26"/>
      <c r="H42" s="26"/>
      <c r="I42" s="26"/>
    </row>
    <row r="43" spans="2:10" ht="12.75">
      <c r="B43" t="s">
        <v>61</v>
      </c>
      <c r="D43" s="9">
        <v>725</v>
      </c>
      <c r="F43" s="26" t="s">
        <v>62</v>
      </c>
      <c r="G43" s="26"/>
      <c r="H43" s="14"/>
      <c r="I43" s="14"/>
      <c r="J43" s="15"/>
    </row>
    <row r="47" ht="12.75">
      <c r="D47" s="9"/>
    </row>
  </sheetData>
  <sheetProtection/>
  <mergeCells count="13">
    <mergeCell ref="B1:F1"/>
    <mergeCell ref="B2:F2"/>
    <mergeCell ref="B3:F3"/>
    <mergeCell ref="F12:G12"/>
    <mergeCell ref="F43:G43"/>
    <mergeCell ref="F27:G27"/>
    <mergeCell ref="F36:G36"/>
    <mergeCell ref="F37:G37"/>
    <mergeCell ref="F42:I42"/>
    <mergeCell ref="F17:G17"/>
    <mergeCell ref="F18:G18"/>
    <mergeCell ref="F19:G19"/>
    <mergeCell ref="F21:G2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44"/>
  <sheetViews>
    <sheetView zoomScalePageLayoutView="0" workbookViewId="0" topLeftCell="A1">
      <selection activeCell="I45" sqref="I45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3" t="s">
        <v>16</v>
      </c>
      <c r="C1" s="23"/>
      <c r="D1" s="23"/>
      <c r="E1" s="23"/>
      <c r="F1" s="23"/>
    </row>
    <row r="2" spans="2:6" ht="12.75">
      <c r="B2" s="23" t="s">
        <v>17</v>
      </c>
      <c r="C2" s="23"/>
      <c r="D2" s="23"/>
      <c r="E2" s="23"/>
      <c r="F2" s="23"/>
    </row>
    <row r="3" spans="2:6" ht="12.75">
      <c r="B3" s="25" t="s">
        <v>72</v>
      </c>
      <c r="C3" s="23"/>
      <c r="D3" s="23"/>
      <c r="E3" s="23"/>
      <c r="F3" s="23"/>
    </row>
    <row r="6" spans="2:4" ht="12.75">
      <c r="B6" s="7" t="s">
        <v>0</v>
      </c>
      <c r="D6" s="4">
        <v>32211.46</v>
      </c>
    </row>
    <row r="7" ht="12.75">
      <c r="B7" t="s">
        <v>1</v>
      </c>
    </row>
    <row r="8" spans="2:4" ht="12.75">
      <c r="B8" s="2" t="s">
        <v>2</v>
      </c>
      <c r="D8" s="5">
        <v>-4033.47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-1932.83</v>
      </c>
    </row>
    <row r="11" spans="2:4" ht="12.75">
      <c r="B11" s="2"/>
      <c r="D11" s="5"/>
    </row>
    <row r="12" spans="2:7" ht="12.75">
      <c r="B12" s="2"/>
      <c r="D12" s="5"/>
      <c r="F12" s="27"/>
      <c r="G12" s="27"/>
    </row>
    <row r="14" ht="13.5" thickBot="1">
      <c r="D14" s="10">
        <f>SUM(D6:D12)</f>
        <v>26245.159999999996</v>
      </c>
    </row>
    <row r="15" ht="13.5" thickTop="1"/>
    <row r="16" spans="2:4" ht="12.75">
      <c r="B16" s="19" t="s">
        <v>67</v>
      </c>
      <c r="D16" s="9"/>
    </row>
    <row r="17" spans="2:7" ht="12.75">
      <c r="B17" s="2"/>
      <c r="D17" s="11"/>
      <c r="F17" s="8"/>
      <c r="G17" s="8"/>
    </row>
    <row r="18" spans="2:7" ht="12.75">
      <c r="B18" s="2" t="s">
        <v>69</v>
      </c>
      <c r="D18" s="11">
        <v>-624.21</v>
      </c>
      <c r="F18" s="14"/>
      <c r="G18" s="14"/>
    </row>
    <row r="19" spans="2:7" ht="12.75">
      <c r="B19" s="2"/>
      <c r="D19" s="11"/>
      <c r="F19" s="14"/>
      <c r="G19" s="14"/>
    </row>
    <row r="21" ht="13.5" thickBot="1">
      <c r="D21" s="10">
        <f>SUM(D14:D19)</f>
        <v>25620.949999999997</v>
      </c>
    </row>
    <row r="22" ht="13.5" thickTop="1"/>
    <row r="23" ht="12.75">
      <c r="B23" s="7" t="s">
        <v>8</v>
      </c>
    </row>
    <row r="24" spans="2:7" ht="12.75">
      <c r="B24" t="s">
        <v>65</v>
      </c>
      <c r="D24" s="1">
        <v>-13500</v>
      </c>
      <c r="F24" s="24" t="s">
        <v>66</v>
      </c>
      <c r="G24" s="24"/>
    </row>
    <row r="25" ht="12.75">
      <c r="D25" s="1"/>
    </row>
    <row r="26" spans="2:4" ht="12.75">
      <c r="B26" s="2" t="s">
        <v>46</v>
      </c>
      <c r="D26" s="1">
        <v>-1200</v>
      </c>
    </row>
    <row r="27" ht="12.75">
      <c r="B27" s="2"/>
    </row>
    <row r="28" ht="12.75">
      <c r="B28" s="2"/>
    </row>
    <row r="29" spans="2:4" ht="13.5" thickBot="1">
      <c r="B29" s="2" t="s">
        <v>57</v>
      </c>
      <c r="D29" s="10">
        <f>SUM(D21:D26)</f>
        <v>10920.949999999997</v>
      </c>
    </row>
    <row r="30" ht="13.5" thickTop="1"/>
    <row r="33" spans="2:8" ht="12.75">
      <c r="B33" s="7" t="s">
        <v>14</v>
      </c>
      <c r="D33" s="17">
        <v>10668.42</v>
      </c>
      <c r="F33" s="24" t="s">
        <v>50</v>
      </c>
      <c r="G33" s="24"/>
      <c r="H33" s="8"/>
    </row>
    <row r="34" spans="2:8" ht="12.75">
      <c r="B34" t="s">
        <v>49</v>
      </c>
      <c r="D34" s="17">
        <v>10245.71</v>
      </c>
      <c r="F34" s="26" t="s">
        <v>51</v>
      </c>
      <c r="G34" s="26"/>
      <c r="H34" s="8"/>
    </row>
    <row r="36" ht="13.5" thickBot="1">
      <c r="D36" s="12">
        <f>SUM(D33:D35)</f>
        <v>20914.129999999997</v>
      </c>
    </row>
    <row r="37" ht="13.5" thickTop="1"/>
    <row r="38" spans="2:3" ht="12.75">
      <c r="B38" s="18" t="s">
        <v>45</v>
      </c>
      <c r="C38" s="8"/>
    </row>
    <row r="39" spans="2:9" ht="12.75">
      <c r="B39" s="8" t="s">
        <v>71</v>
      </c>
      <c r="C39" s="8"/>
      <c r="D39" s="13">
        <v>500</v>
      </c>
      <c r="E39" s="8"/>
      <c r="F39" s="26" t="s">
        <v>55</v>
      </c>
      <c r="G39" s="26"/>
      <c r="H39" s="26"/>
      <c r="I39" s="26"/>
    </row>
    <row r="40" spans="2:10" ht="12.75">
      <c r="B40" t="s">
        <v>61</v>
      </c>
      <c r="D40" s="9">
        <v>725</v>
      </c>
      <c r="F40" s="26" t="s">
        <v>62</v>
      </c>
      <c r="G40" s="26"/>
      <c r="H40" s="14"/>
      <c r="I40" s="14"/>
      <c r="J40" s="15"/>
    </row>
    <row r="41" spans="2:4" ht="12.75">
      <c r="B41" t="s">
        <v>70</v>
      </c>
      <c r="D41" s="9">
        <v>300</v>
      </c>
    </row>
    <row r="44" ht="12.75">
      <c r="D44" s="9"/>
    </row>
  </sheetData>
  <sheetProtection/>
  <mergeCells count="9">
    <mergeCell ref="B1:F1"/>
    <mergeCell ref="B2:F2"/>
    <mergeCell ref="B3:F3"/>
    <mergeCell ref="F12:G12"/>
    <mergeCell ref="F40:G40"/>
    <mergeCell ref="F24:G24"/>
    <mergeCell ref="F33:G33"/>
    <mergeCell ref="F34:G34"/>
    <mergeCell ref="F39:I3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J42"/>
  <sheetViews>
    <sheetView zoomScalePageLayoutView="0" workbookViewId="0" topLeftCell="A1">
      <selection activeCell="H43" sqref="H43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3" t="s">
        <v>16</v>
      </c>
      <c r="C1" s="23"/>
      <c r="D1" s="23"/>
      <c r="E1" s="23"/>
      <c r="F1" s="23"/>
    </row>
    <row r="2" spans="2:6" ht="12.75">
      <c r="B2" s="23" t="s">
        <v>17</v>
      </c>
      <c r="C2" s="23"/>
      <c r="D2" s="23"/>
      <c r="E2" s="23"/>
      <c r="F2" s="23"/>
    </row>
    <row r="3" spans="2:6" ht="12.75">
      <c r="B3" s="25" t="s">
        <v>74</v>
      </c>
      <c r="C3" s="23"/>
      <c r="D3" s="23"/>
      <c r="E3" s="23"/>
      <c r="F3" s="23"/>
    </row>
    <row r="6" spans="2:4" ht="12.75">
      <c r="B6" s="7" t="s">
        <v>0</v>
      </c>
      <c r="D6" s="4">
        <v>33431.38</v>
      </c>
    </row>
    <row r="7" ht="12.75">
      <c r="B7" t="s">
        <v>1</v>
      </c>
    </row>
    <row r="8" spans="2:4" ht="12.75">
      <c r="B8" s="2" t="s">
        <v>2</v>
      </c>
      <c r="D8" s="5">
        <v>-4473.47</v>
      </c>
    </row>
    <row r="9" spans="2:4" ht="12.75">
      <c r="B9" t="s">
        <v>73</v>
      </c>
      <c r="D9" s="5"/>
    </row>
    <row r="10" spans="2:4" ht="12.75">
      <c r="B10" s="2" t="s">
        <v>3</v>
      </c>
      <c r="D10" s="5">
        <v>-2319.83</v>
      </c>
    </row>
    <row r="11" spans="2:4" ht="12.75">
      <c r="B11" s="2"/>
      <c r="D11" s="5"/>
    </row>
    <row r="13" ht="13.5" thickBot="1">
      <c r="D13" s="10">
        <f>SUM(D6:D11)</f>
        <v>26638.079999999994</v>
      </c>
    </row>
    <row r="14" ht="13.5" thickTop="1"/>
    <row r="15" spans="2:4" ht="12.75">
      <c r="B15" s="19" t="s">
        <v>67</v>
      </c>
      <c r="D15" s="9"/>
    </row>
    <row r="16" spans="2:7" ht="12.75">
      <c r="B16" s="2"/>
      <c r="D16" s="11"/>
      <c r="F16" s="8"/>
      <c r="G16" s="8"/>
    </row>
    <row r="17" spans="2:7" ht="12.75">
      <c r="B17" s="2" t="s">
        <v>69</v>
      </c>
      <c r="D17" s="11">
        <v>-239.69</v>
      </c>
      <c r="F17" s="14"/>
      <c r="G17" s="14"/>
    </row>
    <row r="18" spans="2:7" ht="12.75">
      <c r="B18" s="2"/>
      <c r="D18" s="11"/>
      <c r="F18" s="14"/>
      <c r="G18" s="14"/>
    </row>
    <row r="20" ht="13.5" thickBot="1">
      <c r="D20" s="10">
        <f>SUM(D13:D18)</f>
        <v>26398.389999999996</v>
      </c>
    </row>
    <row r="21" ht="13.5" thickTop="1"/>
    <row r="22" ht="12.75">
      <c r="B22" s="7" t="s">
        <v>8</v>
      </c>
    </row>
    <row r="23" spans="2:7" ht="12.75">
      <c r="B23" t="s">
        <v>65</v>
      </c>
      <c r="D23" s="1">
        <v>-13500</v>
      </c>
      <c r="F23" s="24" t="s">
        <v>66</v>
      </c>
      <c r="G23" s="24"/>
    </row>
    <row r="24" ht="12.75">
      <c r="D24" s="1"/>
    </row>
    <row r="25" ht="12.75">
      <c r="B25" s="2"/>
    </row>
    <row r="26" ht="12.75">
      <c r="B26" s="2"/>
    </row>
    <row r="27" spans="2:4" ht="13.5" thickBot="1">
      <c r="B27" s="2" t="s">
        <v>57</v>
      </c>
      <c r="D27" s="10">
        <f>SUM(D20:D24)</f>
        <v>12898.389999999996</v>
      </c>
    </row>
    <row r="28" ht="13.5" thickTop="1"/>
    <row r="31" spans="2:8" ht="12.75">
      <c r="B31" s="7" t="s">
        <v>14</v>
      </c>
      <c r="D31" s="17">
        <v>10670.23</v>
      </c>
      <c r="F31" s="24" t="s">
        <v>50</v>
      </c>
      <c r="G31" s="24"/>
      <c r="H31" s="8"/>
    </row>
    <row r="32" spans="2:8" ht="12.75">
      <c r="B32" t="s">
        <v>49</v>
      </c>
      <c r="D32" s="17">
        <v>10346.65</v>
      </c>
      <c r="F32" s="26" t="s">
        <v>51</v>
      </c>
      <c r="G32" s="26"/>
      <c r="H32" s="8"/>
    </row>
    <row r="34" ht="13.5" thickBot="1">
      <c r="D34" s="12">
        <f>SUM(D31:D33)</f>
        <v>21016.879999999997</v>
      </c>
    </row>
    <row r="35" ht="13.5" thickTop="1"/>
    <row r="36" spans="2:3" ht="12.75">
      <c r="B36" s="18" t="s">
        <v>45</v>
      </c>
      <c r="C36" s="8"/>
    </row>
    <row r="37" spans="2:9" ht="12.75">
      <c r="B37" t="s">
        <v>70</v>
      </c>
      <c r="D37" s="9">
        <v>300</v>
      </c>
      <c r="E37" s="8"/>
      <c r="F37" s="26"/>
      <c r="G37" s="26"/>
      <c r="H37" s="26"/>
      <c r="I37" s="26"/>
    </row>
    <row r="38" spans="4:10" ht="12.75">
      <c r="D38" s="9"/>
      <c r="F38" s="26"/>
      <c r="G38" s="26"/>
      <c r="H38" s="14"/>
      <c r="I38" s="14"/>
      <c r="J38" s="15"/>
    </row>
    <row r="42" ht="12.75">
      <c r="D42" s="9"/>
    </row>
  </sheetData>
  <sheetProtection/>
  <mergeCells count="8">
    <mergeCell ref="B1:F1"/>
    <mergeCell ref="B2:F2"/>
    <mergeCell ref="B3:F3"/>
    <mergeCell ref="F38:G38"/>
    <mergeCell ref="F23:G23"/>
    <mergeCell ref="F31:G31"/>
    <mergeCell ref="F32:G32"/>
    <mergeCell ref="F37:I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Waldham</cp:lastModifiedBy>
  <cp:lastPrinted>2006-11-03T04:30:28Z</cp:lastPrinted>
  <dcterms:created xsi:type="dcterms:W3CDTF">2006-03-16T02:34:34Z</dcterms:created>
  <dcterms:modified xsi:type="dcterms:W3CDTF">2008-10-28T17:56:30Z</dcterms:modified>
  <cp:category/>
  <cp:version/>
  <cp:contentType/>
  <cp:contentStatus/>
</cp:coreProperties>
</file>